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20160" windowHeight="77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0" i="1"/>
  <c r="D49"/>
  <c r="C49"/>
  <c r="E48"/>
  <c r="D48"/>
  <c r="C48"/>
  <c r="F47"/>
  <c r="E47"/>
  <c r="D47"/>
  <c r="C47"/>
  <c r="G46"/>
  <c r="F46"/>
  <c r="E46"/>
  <c r="D46"/>
  <c r="C46"/>
  <c r="H45"/>
  <c r="G45"/>
  <c r="F45"/>
  <c r="E45"/>
  <c r="D45"/>
  <c r="C41"/>
  <c r="D40"/>
  <c r="C40"/>
  <c r="E39"/>
  <c r="D39"/>
  <c r="C39"/>
  <c r="F38"/>
  <c r="E38"/>
  <c r="D38"/>
  <c r="C38"/>
  <c r="G37"/>
  <c r="F37"/>
  <c r="E37"/>
  <c r="D37"/>
  <c r="C37"/>
  <c r="H36"/>
  <c r="G36"/>
  <c r="F36"/>
  <c r="E36"/>
  <c r="D36"/>
  <c r="F29"/>
  <c r="E30"/>
  <c r="E29"/>
  <c r="E28"/>
  <c r="D31"/>
  <c r="D30"/>
  <c r="D29"/>
  <c r="C32"/>
  <c r="C31"/>
  <c r="C30"/>
  <c r="C29"/>
  <c r="G28"/>
  <c r="F28"/>
  <c r="D28"/>
  <c r="C28"/>
  <c r="H27"/>
  <c r="G27"/>
  <c r="F27"/>
  <c r="E27"/>
  <c r="D27"/>
  <c r="H18"/>
  <c r="G18"/>
  <c r="F18"/>
  <c r="E18"/>
  <c r="D18"/>
  <c r="C14"/>
  <c r="C23" s="1"/>
  <c r="C10"/>
  <c r="D10" s="1"/>
  <c r="E9"/>
  <c r="F9" s="1"/>
  <c r="G9" s="1"/>
  <c r="H9" s="1"/>
  <c r="D9"/>
  <c r="D19" l="1"/>
  <c r="E10"/>
  <c r="C11"/>
  <c r="C19"/>
  <c r="C20" l="1"/>
  <c r="C12"/>
  <c r="D11"/>
  <c r="F10"/>
  <c r="E19"/>
  <c r="E11" l="1"/>
  <c r="D20"/>
  <c r="F19"/>
  <c r="G10"/>
  <c r="G19" s="1"/>
  <c r="C21"/>
  <c r="C13"/>
  <c r="D12"/>
  <c r="E20" l="1"/>
  <c r="F11"/>
  <c r="F20" s="1"/>
  <c r="E12"/>
  <c r="E21" s="1"/>
  <c r="D21"/>
  <c r="D13"/>
  <c r="D22" s="1"/>
  <c r="C22"/>
</calcChain>
</file>

<file path=xl/sharedStrings.xml><?xml version="1.0" encoding="utf-8"?>
<sst xmlns="http://schemas.openxmlformats.org/spreadsheetml/2006/main" count="50" uniqueCount="18">
  <si>
    <t>Gator Head Team Points Grid</t>
  </si>
  <si>
    <t>1st</t>
  </si>
  <si>
    <t>2nd</t>
  </si>
  <si>
    <t>3rd</t>
  </si>
  <si>
    <t>4th</t>
  </si>
  <si>
    <t>5th</t>
  </si>
  <si>
    <t>6th</t>
  </si>
  <si>
    <t>Boat Class</t>
  </si>
  <si>
    <t>1V 8+, LT 8+</t>
  </si>
  <si>
    <t>6+</t>
  </si>
  <si>
    <t># of Boats</t>
  </si>
  <si>
    <t>% of 1st Place Points</t>
  </si>
  <si>
    <t>1V 4+, LT 4+, 1V 4x, 2nd 8+, U17 8+, Novice 8+</t>
  </si>
  <si>
    <t xml:space="preserve">1V 2x, LT 2X, , 1V 2-, 2nd 4+, Novice 4+, 2nd 4x, </t>
  </si>
  <si>
    <t>3rd 8+, 2nd Novice 8+</t>
  </si>
  <si>
    <t>1V 1x</t>
  </si>
  <si>
    <t xml:space="preserve">Regatta Workbench team points calculation does </t>
  </si>
  <si>
    <t>not work correctly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</si>
</sst>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topLeftCell="A34" zoomScale="145" zoomScaleNormal="145" workbookViewId="0">
      <selection activeCell="C47" sqref="C47"/>
    </sheetView>
  </sheetViews>
  <sheetFormatPr defaultRowHeight="15"/>
  <cols>
    <col min="1" max="1" width="36.625" customWidth="1"/>
    <col min="2" max="2" width="13.75" style="4" customWidth="1"/>
    <col min="3" max="8" width="9" style="4"/>
  </cols>
  <sheetData>
    <row r="1" spans="1:8">
      <c r="A1" t="s">
        <v>16</v>
      </c>
    </row>
    <row r="2" spans="1:8">
      <c r="A2" t="s">
        <v>17</v>
      </c>
    </row>
    <row r="3" spans="1:8">
      <c r="B3" s="3" t="s">
        <v>0</v>
      </c>
    </row>
    <row r="5" spans="1:8" hidden="1"/>
    <row r="6" spans="1:8">
      <c r="C6" s="4" t="s">
        <v>11</v>
      </c>
    </row>
    <row r="8" spans="1:8">
      <c r="B8" s="3" t="s">
        <v>10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</row>
    <row r="9" spans="1:8">
      <c r="B9" s="4" t="s">
        <v>9</v>
      </c>
      <c r="C9" s="5">
        <v>1</v>
      </c>
      <c r="D9" s="5">
        <f>C9-0.2</f>
        <v>0.8</v>
      </c>
      <c r="E9" s="5">
        <f t="shared" ref="E9:G9" si="0">D9-0.2</f>
        <v>0.60000000000000009</v>
      </c>
      <c r="F9" s="5">
        <f t="shared" si="0"/>
        <v>0.40000000000000008</v>
      </c>
      <c r="G9" s="5">
        <f t="shared" si="0"/>
        <v>0.20000000000000007</v>
      </c>
      <c r="H9" s="5">
        <f>G9-0.1</f>
        <v>0.10000000000000006</v>
      </c>
    </row>
    <row r="10" spans="1:8">
      <c r="B10" s="4">
        <v>5</v>
      </c>
      <c r="C10" s="5">
        <f>C9-0.2</f>
        <v>0.8</v>
      </c>
      <c r="D10" s="5">
        <f>C10-0.2</f>
        <v>0.60000000000000009</v>
      </c>
      <c r="E10" s="5">
        <f t="shared" ref="E10:F11" si="1">D10-0.2</f>
        <v>0.40000000000000008</v>
      </c>
      <c r="F10" s="5">
        <f t="shared" si="1"/>
        <v>0.20000000000000007</v>
      </c>
      <c r="G10" s="5">
        <f>F10-0.1</f>
        <v>0.10000000000000006</v>
      </c>
      <c r="H10" s="5"/>
    </row>
    <row r="11" spans="1:8">
      <c r="B11" s="4">
        <v>4</v>
      </c>
      <c r="C11" s="5">
        <f>C10-0.2</f>
        <v>0.60000000000000009</v>
      </c>
      <c r="D11" s="5">
        <f>C11-0.2</f>
        <v>0.40000000000000008</v>
      </c>
      <c r="E11" s="5">
        <f t="shared" si="1"/>
        <v>0.20000000000000007</v>
      </c>
      <c r="F11" s="5">
        <f>E11-0.1</f>
        <v>0.10000000000000006</v>
      </c>
      <c r="G11" s="5"/>
      <c r="H11" s="5"/>
    </row>
    <row r="12" spans="1:8">
      <c r="B12" s="4">
        <v>3</v>
      </c>
      <c r="C12" s="5">
        <f>C11-0.2</f>
        <v>0.40000000000000008</v>
      </c>
      <c r="D12" s="5">
        <f>C12-0.2</f>
        <v>0.20000000000000007</v>
      </c>
      <c r="E12" s="5">
        <f>D12-0.1</f>
        <v>0.10000000000000006</v>
      </c>
      <c r="F12" s="5"/>
      <c r="G12" s="5"/>
      <c r="H12" s="5"/>
    </row>
    <row r="13" spans="1:8">
      <c r="B13" s="4">
        <v>2</v>
      </c>
      <c r="C13" s="5">
        <f>C12-0.2</f>
        <v>0.20000000000000007</v>
      </c>
      <c r="D13" s="5">
        <f>C13-0.1</f>
        <v>0.10000000000000006</v>
      </c>
      <c r="E13" s="5"/>
      <c r="F13" s="5"/>
      <c r="G13" s="5"/>
      <c r="H13" s="5"/>
    </row>
    <row r="14" spans="1:8">
      <c r="B14" s="4">
        <v>1</v>
      </c>
      <c r="C14" s="5">
        <f>B14-0.9</f>
        <v>9.9999999999999978E-2</v>
      </c>
      <c r="D14" s="5"/>
      <c r="E14" s="5"/>
      <c r="F14" s="5"/>
      <c r="G14" s="5"/>
      <c r="H14" s="5"/>
    </row>
    <row r="16" spans="1:8">
      <c r="A16" s="1" t="s">
        <v>7</v>
      </c>
      <c r="B16" s="3" t="s">
        <v>10</v>
      </c>
      <c r="C16" s="2" t="s">
        <v>1</v>
      </c>
      <c r="D16" s="2" t="s">
        <v>2</v>
      </c>
      <c r="E16" s="2" t="s">
        <v>3</v>
      </c>
      <c r="F16" s="2" t="s">
        <v>4</v>
      </c>
      <c r="G16" s="2" t="s">
        <v>5</v>
      </c>
      <c r="H16" s="2" t="s">
        <v>6</v>
      </c>
    </row>
    <row r="18" spans="1:8">
      <c r="A18" t="s">
        <v>8</v>
      </c>
      <c r="B18" s="4" t="s">
        <v>9</v>
      </c>
      <c r="C18" s="4">
        <v>40</v>
      </c>
      <c r="D18" s="4">
        <f>$C$18*D9</f>
        <v>32</v>
      </c>
      <c r="E18" s="4">
        <f>$C$18*E9</f>
        <v>24.000000000000004</v>
      </c>
      <c r="F18" s="4">
        <f>$C$18*F9</f>
        <v>16.000000000000004</v>
      </c>
      <c r="G18" s="4">
        <f>$C$18*G9</f>
        <v>8.0000000000000036</v>
      </c>
      <c r="H18" s="4">
        <f>$C$18*H9</f>
        <v>4.0000000000000027</v>
      </c>
    </row>
    <row r="19" spans="1:8">
      <c r="B19" s="4">
        <v>5</v>
      </c>
      <c r="C19" s="4">
        <f t="shared" ref="C19:G19" si="2">$C$18*C10</f>
        <v>32</v>
      </c>
      <c r="D19" s="4">
        <f t="shared" si="2"/>
        <v>24.000000000000004</v>
      </c>
      <c r="E19" s="4">
        <f t="shared" si="2"/>
        <v>16.000000000000004</v>
      </c>
      <c r="F19" s="4">
        <f t="shared" si="2"/>
        <v>8.0000000000000036</v>
      </c>
      <c r="G19" s="4">
        <f t="shared" si="2"/>
        <v>4.0000000000000027</v>
      </c>
    </row>
    <row r="20" spans="1:8">
      <c r="B20" s="4">
        <v>4</v>
      </c>
      <c r="C20" s="4">
        <f t="shared" ref="C20:F20" si="3">$C$18*C11</f>
        <v>24.000000000000004</v>
      </c>
      <c r="D20" s="4">
        <f t="shared" si="3"/>
        <v>16.000000000000004</v>
      </c>
      <c r="E20" s="4">
        <f t="shared" si="3"/>
        <v>8.0000000000000036</v>
      </c>
      <c r="F20" s="4">
        <f t="shared" si="3"/>
        <v>4.0000000000000027</v>
      </c>
    </row>
    <row r="21" spans="1:8">
      <c r="B21" s="4">
        <v>3</v>
      </c>
      <c r="C21" s="4">
        <f t="shared" ref="C21:E21" si="4">$C$18*C12</f>
        <v>16.000000000000004</v>
      </c>
      <c r="D21" s="4">
        <f t="shared" si="4"/>
        <v>8.0000000000000036</v>
      </c>
      <c r="E21" s="4">
        <f t="shared" si="4"/>
        <v>4.0000000000000027</v>
      </c>
    </row>
    <row r="22" spans="1:8">
      <c r="B22" s="4">
        <v>2</v>
      </c>
      <c r="C22" s="4">
        <f t="shared" ref="C22:D22" si="5">$C$18*C13</f>
        <v>8.0000000000000036</v>
      </c>
      <c r="D22" s="4">
        <f t="shared" si="5"/>
        <v>4.0000000000000027</v>
      </c>
    </row>
    <row r="23" spans="1:8">
      <c r="B23" s="4">
        <v>1</v>
      </c>
      <c r="C23" s="4">
        <f>$C$18*C14</f>
        <v>3.9999999999999991</v>
      </c>
    </row>
    <row r="25" spans="1:8">
      <c r="B25" s="3" t="s">
        <v>10</v>
      </c>
      <c r="C25" s="2" t="s">
        <v>1</v>
      </c>
      <c r="D25" s="2" t="s">
        <v>2</v>
      </c>
      <c r="E25" s="2" t="s">
        <v>3</v>
      </c>
      <c r="F25" s="2" t="s">
        <v>4</v>
      </c>
      <c r="G25" s="2" t="s">
        <v>5</v>
      </c>
      <c r="H25" s="2" t="s">
        <v>6</v>
      </c>
    </row>
    <row r="27" spans="1:8">
      <c r="A27" t="s">
        <v>12</v>
      </c>
      <c r="B27" s="4" t="s">
        <v>9</v>
      </c>
      <c r="C27" s="4">
        <v>20</v>
      </c>
      <c r="D27" s="4">
        <f>$C$27*D9</f>
        <v>16</v>
      </c>
      <c r="E27" s="4">
        <f t="shared" ref="E27:H30" si="6">$C$27*E9</f>
        <v>12.000000000000002</v>
      </c>
      <c r="F27" s="4">
        <f t="shared" si="6"/>
        <v>8.0000000000000018</v>
      </c>
      <c r="G27" s="4">
        <f t="shared" si="6"/>
        <v>4.0000000000000018</v>
      </c>
      <c r="H27" s="4">
        <f t="shared" si="6"/>
        <v>2.0000000000000013</v>
      </c>
    </row>
    <row r="28" spans="1:8">
      <c r="B28" s="4">
        <v>5</v>
      </c>
      <c r="C28" s="4">
        <f>$C$27*C10</f>
        <v>16</v>
      </c>
      <c r="D28" s="4">
        <f t="shared" ref="D28:G31" si="7">$C$27*D10</f>
        <v>12.000000000000002</v>
      </c>
      <c r="E28" s="4">
        <f t="shared" si="7"/>
        <v>8.0000000000000018</v>
      </c>
      <c r="F28" s="4">
        <f t="shared" si="7"/>
        <v>4.0000000000000018</v>
      </c>
      <c r="G28" s="4">
        <f t="shared" si="7"/>
        <v>2.0000000000000013</v>
      </c>
    </row>
    <row r="29" spans="1:8">
      <c r="B29" s="4">
        <v>4</v>
      </c>
      <c r="C29" s="4">
        <f>$C$27*C11</f>
        <v>12.000000000000002</v>
      </c>
      <c r="D29" s="4">
        <f t="shared" si="7"/>
        <v>8.0000000000000018</v>
      </c>
      <c r="E29" s="4">
        <f t="shared" si="6"/>
        <v>4.0000000000000018</v>
      </c>
      <c r="F29" s="4">
        <f t="shared" si="7"/>
        <v>2.0000000000000013</v>
      </c>
    </row>
    <row r="30" spans="1:8">
      <c r="B30" s="4">
        <v>3</v>
      </c>
      <c r="C30" s="4">
        <f>$C$27*C12</f>
        <v>8.0000000000000018</v>
      </c>
      <c r="D30" s="4">
        <f t="shared" si="7"/>
        <v>4.0000000000000018</v>
      </c>
      <c r="E30" s="4">
        <f t="shared" si="6"/>
        <v>2.0000000000000013</v>
      </c>
    </row>
    <row r="31" spans="1:8">
      <c r="B31" s="4">
        <v>2</v>
      </c>
      <c r="C31" s="4">
        <f>$C$27*C13</f>
        <v>4.0000000000000018</v>
      </c>
      <c r="D31" s="4">
        <f t="shared" si="7"/>
        <v>2.0000000000000013</v>
      </c>
    </row>
    <row r="32" spans="1:8">
      <c r="B32" s="4">
        <v>1</v>
      </c>
      <c r="C32" s="4">
        <f>$C$27*C14</f>
        <v>1.9999999999999996</v>
      </c>
    </row>
    <row r="34" spans="1:8">
      <c r="B34" s="3" t="s">
        <v>10</v>
      </c>
      <c r="C34" s="2" t="s">
        <v>1</v>
      </c>
      <c r="D34" s="2" t="s">
        <v>2</v>
      </c>
      <c r="E34" s="2" t="s">
        <v>3</v>
      </c>
      <c r="F34" s="2" t="s">
        <v>4</v>
      </c>
      <c r="G34" s="2" t="s">
        <v>5</v>
      </c>
      <c r="H34" s="2" t="s">
        <v>6</v>
      </c>
    </row>
    <row r="36" spans="1:8">
      <c r="A36" t="s">
        <v>13</v>
      </c>
      <c r="B36" s="4" t="s">
        <v>9</v>
      </c>
      <c r="C36" s="4">
        <v>10</v>
      </c>
      <c r="D36" s="4">
        <f>$C$36*D9</f>
        <v>8</v>
      </c>
      <c r="E36" s="4">
        <f t="shared" ref="E36:H36" si="8">$C$36*E9</f>
        <v>6.0000000000000009</v>
      </c>
      <c r="F36" s="4">
        <f t="shared" si="8"/>
        <v>4.0000000000000009</v>
      </c>
      <c r="G36" s="4">
        <f t="shared" si="8"/>
        <v>2.0000000000000009</v>
      </c>
      <c r="H36" s="4">
        <f t="shared" si="8"/>
        <v>1.0000000000000007</v>
      </c>
    </row>
    <row r="37" spans="1:8">
      <c r="A37" t="s">
        <v>14</v>
      </c>
      <c r="B37" s="4">
        <v>5</v>
      </c>
      <c r="C37" s="4">
        <f>$C$36*C10</f>
        <v>8</v>
      </c>
      <c r="D37" s="4">
        <f>$C$36*D10</f>
        <v>6.0000000000000009</v>
      </c>
      <c r="E37" s="4">
        <f>$C$36*E10</f>
        <v>4.0000000000000009</v>
      </c>
      <c r="F37" s="4">
        <f>$C$36*F10</f>
        <v>2.0000000000000009</v>
      </c>
      <c r="G37" s="4">
        <f>$C$36*G10</f>
        <v>1.0000000000000007</v>
      </c>
    </row>
    <row r="38" spans="1:8">
      <c r="B38" s="4">
        <v>4</v>
      </c>
      <c r="C38" s="4">
        <f>$C$36*C11</f>
        <v>6.0000000000000009</v>
      </c>
      <c r="D38" s="4">
        <f>$C$36*D11</f>
        <v>4.0000000000000009</v>
      </c>
      <c r="E38" s="4">
        <f>$C$36*E11</f>
        <v>2.0000000000000009</v>
      </c>
      <c r="F38" s="4">
        <f>$C$36*F11</f>
        <v>1.0000000000000007</v>
      </c>
    </row>
    <row r="39" spans="1:8">
      <c r="B39" s="4">
        <v>3</v>
      </c>
      <c r="C39" s="4">
        <f>$C$36*C12</f>
        <v>4.0000000000000009</v>
      </c>
      <c r="D39" s="4">
        <f>$C$36*D12</f>
        <v>2.0000000000000009</v>
      </c>
      <c r="E39" s="4">
        <f>$C$36*E12</f>
        <v>1.0000000000000007</v>
      </c>
    </row>
    <row r="40" spans="1:8">
      <c r="B40" s="4">
        <v>2</v>
      </c>
      <c r="C40" s="4">
        <f t="shared" ref="C40:D40" si="9">$C$36*C13</f>
        <v>2.0000000000000009</v>
      </c>
      <c r="D40" s="4">
        <f t="shared" si="9"/>
        <v>1.0000000000000007</v>
      </c>
    </row>
    <row r="41" spans="1:8">
      <c r="B41" s="4">
        <v>1</v>
      </c>
      <c r="C41" s="4">
        <f>$C$36*C14</f>
        <v>0.99999999999999978</v>
      </c>
    </row>
    <row r="43" spans="1:8">
      <c r="B43" s="3" t="s">
        <v>10</v>
      </c>
      <c r="C43" s="2" t="s">
        <v>1</v>
      </c>
      <c r="D43" s="2" t="s">
        <v>2</v>
      </c>
      <c r="E43" s="2" t="s">
        <v>3</v>
      </c>
      <c r="F43" s="2" t="s">
        <v>4</v>
      </c>
      <c r="G43" s="2" t="s">
        <v>5</v>
      </c>
      <c r="H43" s="2" t="s">
        <v>6</v>
      </c>
    </row>
    <row r="45" spans="1:8">
      <c r="A45" t="s">
        <v>15</v>
      </c>
      <c r="B45" s="4" t="s">
        <v>9</v>
      </c>
      <c r="C45" s="4">
        <v>5</v>
      </c>
      <c r="D45" s="4">
        <f>$C$45*D9</f>
        <v>4</v>
      </c>
      <c r="E45" s="4">
        <f t="shared" ref="E45:H45" si="10">$C$45*E9</f>
        <v>3.0000000000000004</v>
      </c>
      <c r="F45" s="4">
        <f t="shared" si="10"/>
        <v>2.0000000000000004</v>
      </c>
      <c r="G45" s="4">
        <f t="shared" si="10"/>
        <v>1.0000000000000004</v>
      </c>
      <c r="H45" s="4">
        <f t="shared" si="10"/>
        <v>0.50000000000000033</v>
      </c>
    </row>
    <row r="46" spans="1:8">
      <c r="B46" s="4">
        <v>5</v>
      </c>
      <c r="C46" s="4">
        <f>$C$45*C10</f>
        <v>4</v>
      </c>
      <c r="D46" s="4">
        <f t="shared" ref="D46:G48" si="11">$C$45*D10</f>
        <v>3.0000000000000004</v>
      </c>
      <c r="E46" s="4">
        <f t="shared" si="11"/>
        <v>2.0000000000000004</v>
      </c>
      <c r="F46" s="4">
        <f t="shared" si="11"/>
        <v>1.0000000000000004</v>
      </c>
      <c r="G46" s="4">
        <f t="shared" si="11"/>
        <v>0.50000000000000033</v>
      </c>
    </row>
    <row r="47" spans="1:8">
      <c r="B47" s="4">
        <v>4</v>
      </c>
      <c r="C47" s="4">
        <f>$C$45*C11</f>
        <v>3.0000000000000004</v>
      </c>
      <c r="D47" s="4">
        <f t="shared" si="11"/>
        <v>2.0000000000000004</v>
      </c>
      <c r="E47" s="4">
        <f t="shared" si="11"/>
        <v>1.0000000000000004</v>
      </c>
      <c r="F47" s="4">
        <f t="shared" si="11"/>
        <v>0.50000000000000033</v>
      </c>
    </row>
    <row r="48" spans="1:8">
      <c r="B48" s="4">
        <v>3</v>
      </c>
      <c r="C48" s="4">
        <f>$C$45*C12</f>
        <v>2.0000000000000004</v>
      </c>
      <c r="D48" s="4">
        <f>$C$45*D12</f>
        <v>1.0000000000000004</v>
      </c>
      <c r="E48" s="4">
        <f t="shared" si="11"/>
        <v>0.50000000000000033</v>
      </c>
    </row>
    <row r="49" spans="2:4">
      <c r="B49" s="4">
        <v>2</v>
      </c>
      <c r="C49" s="4">
        <f>$C$45*C13</f>
        <v>1.0000000000000004</v>
      </c>
      <c r="D49" s="4">
        <f>$C$45*D13</f>
        <v>0.50000000000000033</v>
      </c>
    </row>
    <row r="50" spans="2:4">
      <c r="B50" s="4">
        <v>1</v>
      </c>
      <c r="C50" s="4">
        <f>$C$45*C14</f>
        <v>0.49999999999999989</v>
      </c>
    </row>
  </sheetData>
  <pageMargins left="0.7" right="0.7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garygookin@bellsouth.net</dc:creator>
  <cp:lastModifiedBy>garygookin@bellsouth.net</cp:lastModifiedBy>
  <cp:lastPrinted>2016-10-24T02:21:37Z</cp:lastPrinted>
  <dcterms:created xsi:type="dcterms:W3CDTF">2016-10-24T00:44:20Z</dcterms:created>
  <dcterms:modified xsi:type="dcterms:W3CDTF">2016-10-24T02:58:32Z</dcterms:modified>
</cp:coreProperties>
</file>