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rklangerfeld/Documents/VCRC/Coastal/Cadborosaurus Regatta/Results/"/>
    </mc:Choice>
  </mc:AlternateContent>
  <xr:revisionPtr revIDLastSave="0" documentId="13_ncr:1_{67959584-F17E-3D4C-99E6-8A97C0BB28AA}" xr6:coauthVersionLast="47" xr6:coauthVersionMax="47" xr10:uidLastSave="{00000000-0000-0000-0000-000000000000}"/>
  <bookViews>
    <workbookView xWindow="800" yWindow="500" windowWidth="23260" windowHeight="14860" activeTab="1" xr2:uid="{B6D2F290-3BCD-354D-BC09-CFF4A6882E37}"/>
  </bookViews>
  <sheets>
    <sheet name="Drawsheet" sheetId="1" r:id="rId1"/>
    <sheet name="Handicap cal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3" l="1"/>
  <c r="F53" i="3"/>
  <c r="E53" i="3"/>
  <c r="D53" i="3"/>
  <c r="C53" i="3"/>
  <c r="H37" i="3"/>
  <c r="G37" i="3"/>
  <c r="F37" i="3"/>
  <c r="E37" i="3"/>
  <c r="D37" i="3"/>
  <c r="C37" i="3"/>
  <c r="G24" i="3"/>
  <c r="F24" i="3"/>
  <c r="E24" i="3"/>
  <c r="D24" i="3"/>
  <c r="C24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<sst xmlns="http://schemas.openxmlformats.org/spreadsheetml/2006/main" count="183" uniqueCount="70">
  <si>
    <t>Cadborosaurus Drawsheet &amp; Boat allocation</t>
  </si>
  <si>
    <t>Event</t>
  </si>
  <si>
    <t>Crews</t>
  </si>
  <si>
    <t>CM2x’s (2)</t>
  </si>
  <si>
    <t>CW4x+’s (2)</t>
  </si>
  <si>
    <t>VCRC</t>
  </si>
  <si>
    <t>GNRC</t>
  </si>
  <si>
    <t>MBRC</t>
  </si>
  <si>
    <t>CW1x’s (3)</t>
  </si>
  <si>
    <t>CM1x’s (2)</t>
  </si>
  <si>
    <t>OARCA</t>
  </si>
  <si>
    <t>CW2x’s (6)</t>
  </si>
  <si>
    <t>SSIRC</t>
  </si>
  <si>
    <t>Unaffil.</t>
  </si>
  <si>
    <t>UVic-1</t>
  </si>
  <si>
    <t>UVic-2</t>
  </si>
  <si>
    <t>CU19Mix4x+’s (2)</t>
  </si>
  <si>
    <t>UVic/VCRC</t>
  </si>
  <si>
    <t>Time</t>
  </si>
  <si>
    <t>Steve MacDonald  Joey Coward</t>
  </si>
  <si>
    <t>Boatnumber</t>
  </si>
  <si>
    <t>Kelly Britton-Foster</t>
  </si>
  <si>
    <t>VCRC-1</t>
  </si>
  <si>
    <t>VCRC-2</t>
  </si>
  <si>
    <t>Janice Mason</t>
  </si>
  <si>
    <t>Deb LeFrank</t>
  </si>
  <si>
    <t>Tim Britton-Foster</t>
  </si>
  <si>
    <t>Richard Young</t>
  </si>
  <si>
    <t>Crew</t>
  </si>
  <si>
    <t>Julien Bahain   Gregory Miller</t>
  </si>
  <si>
    <t>CM2x’s &amp; CU19M2x &amp;  CW4x+’s</t>
  </si>
  <si>
    <t>Diana Morris      Beverly Smith</t>
  </si>
  <si>
    <t>Anna Vineyard   Sibeal Foyle</t>
  </si>
  <si>
    <t>Emma Nieuwesteeg  Teghan Byrne</t>
  </si>
  <si>
    <t>Sophie Berghmans   Natalya Ariano</t>
  </si>
  <si>
    <t>Anne Marie de Zwager                Zoe Light</t>
  </si>
  <si>
    <t>C: Tristan Chang</t>
  </si>
  <si>
    <t>4: Declan Blue</t>
  </si>
  <si>
    <t>3: Willow Tzonev</t>
  </si>
  <si>
    <t>2: Logan Seding</t>
  </si>
  <si>
    <t>1: Grace Woodward</t>
  </si>
  <si>
    <t xml:space="preserve">C: Maddison Widdifield  </t>
  </si>
  <si>
    <t>4: Skye Cummings</t>
  </si>
  <si>
    <t xml:space="preserve">3: Radley Finer  </t>
  </si>
  <si>
    <t>2: Maya Turner</t>
  </si>
  <si>
    <t>1: Gabriel Infante</t>
  </si>
  <si>
    <t xml:space="preserve">Marianne Allan    </t>
  </si>
  <si>
    <t>Ewen Carruthers</t>
  </si>
  <si>
    <t xml:space="preserve">Presley Dickau      </t>
  </si>
  <si>
    <t>Rob Sainsbury</t>
  </si>
  <si>
    <t xml:space="preserve">CW1x’s  &amp; CM1x’s </t>
  </si>
  <si>
    <t xml:space="preserve">CW2x’s </t>
  </si>
  <si>
    <t>CMix2x’s &amp; CU19Mix4x+’s</t>
  </si>
  <si>
    <t>C: Tracey Hagkull     4: Colleen Cattell        3: Luticia Hill               2: Shari Hurst            1: Helen Welch</t>
  </si>
  <si>
    <t>C: Oliver Kissinger          4: Monica McCullough             3: Janice Carruthers       2: Cheryl Bakke-Martin                    1: Oline Luineberg</t>
  </si>
  <si>
    <t>Brenda Taylor         Kirsten Barnes</t>
  </si>
  <si>
    <t>CMix2x’s (3)</t>
  </si>
  <si>
    <t>Ian Graeme</t>
  </si>
  <si>
    <t>CW2x</t>
  </si>
  <si>
    <t>UVic</t>
  </si>
  <si>
    <t>Nicole Cusack    Danica Ariano</t>
  </si>
  <si>
    <t>Place</t>
  </si>
  <si>
    <t>Handicapped time</t>
  </si>
  <si>
    <t>Place @ Handicapped time</t>
  </si>
  <si>
    <t>6 ( Inlc 2" pnlty)</t>
  </si>
  <si>
    <t>Handicap factor</t>
  </si>
  <si>
    <t>Cadborosaurus RESULTS  2022</t>
  </si>
  <si>
    <t>Per Boatclass</t>
  </si>
  <si>
    <t>Overall ranking</t>
  </si>
  <si>
    <t>Anne Marie de Zwager                  Zoe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</si>
</sst>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1"/>
      <name val="Arial"/>
      <family val="2"/>
    </font>
    <font>
      <sz val="12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5" xfId="0" applyFill="1" applyBorder="1"/>
    <xf numFmtId="2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15" fontId="1" fillId="0" borderId="0" xfId="0" applyNumberFormat="1" applyFont="1" applyFill="1"/>
    <xf numFmtId="0" fontId="2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0" fontId="2" fillId="0" borderId="11" xfId="0" applyNumberFormat="1" applyFont="1" applyFill="1" applyBorder="1" applyAlignment="1">
      <alignment horizontal="center" vertical="center" wrapText="1"/>
    </xf>
    <xf numFmtId="20" fontId="2" fillId="0" borderId="1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20" fontId="2" fillId="0" borderId="11" xfId="0" applyNumberFormat="1" applyFont="1" applyFill="1" applyBorder="1" applyAlignment="1">
      <alignment horizontal="center" vertical="center" wrapText="1"/>
    </xf>
    <xf numFmtId="20" fontId="2" fillId="0" borderId="15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7" fillId="0" borderId="2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0" xfId="0" applyFill="1" applyBorder="1"/>
    <xf numFmtId="20" fontId="12" fillId="0" borderId="1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20" fontId="12" fillId="0" borderId="5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6" fontId="12" fillId="0" borderId="5" xfId="0" applyNumberFormat="1" applyFont="1" applyFill="1" applyBorder="1" applyAlignment="1">
      <alignment horizontal="center" vertical="center" wrapText="1"/>
    </xf>
    <xf numFmtId="20" fontId="12" fillId="0" borderId="19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5" borderId="1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20" fontId="2" fillId="0" borderId="13" xfId="0" applyNumberFormat="1" applyFont="1" applyFill="1" applyBorder="1" applyAlignment="1">
      <alignment horizontal="center" vertical="center" wrapText="1"/>
    </xf>
    <xf numFmtId="20" fontId="2" fillId="0" borderId="11" xfId="0" applyNumberFormat="1" applyFont="1" applyFill="1" applyBorder="1" applyAlignment="1">
      <alignment horizontal="center" vertical="center" wrapText="1"/>
    </xf>
    <xf numFmtId="20" fontId="2" fillId="0" borderId="12" xfId="0" applyNumberFormat="1" applyFont="1" applyFill="1" applyBorder="1" applyAlignment="1">
      <alignment horizontal="center" vertical="center" wrapText="1"/>
    </xf>
    <xf numFmtId="20" fontId="2" fillId="0" borderId="14" xfId="0" applyNumberFormat="1" applyFont="1" applyFill="1" applyBorder="1" applyAlignment="1">
      <alignment horizontal="center" vertical="center" wrapText="1"/>
    </xf>
    <xf numFmtId="20" fontId="2" fillId="0" borderId="15" xfId="0" applyNumberFormat="1" applyFont="1" applyFill="1" applyBorder="1" applyAlignment="1">
      <alignment horizontal="center" vertical="center" wrapText="1"/>
    </xf>
    <xf numFmtId="20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0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2014-950D-F247-85BE-D81E8768B526}">
  <sheetPr>
    <pageSetUpPr fitToPage="1"/>
  </sheetPr>
  <dimension ref="A1:H30"/>
  <sheetViews>
    <sheetView topLeftCell="A25" zoomScale="80" zoomScaleNormal="80" workbookViewId="0"/>
  </sheetViews>
  <sheetFormatPr baseColWidth="10" defaultRowHeight="16" x14ac:dyDescent="0.2"/>
  <cols>
    <col min="1" max="1" width="11.1640625" style="1" customWidth="1"/>
    <col min="2" max="2" width="29" style="1" customWidth="1"/>
    <col min="3" max="3" width="24.6640625" style="2" customWidth="1"/>
    <col min="4" max="4" width="20.83203125" style="2" customWidth="1"/>
    <col min="5" max="5" width="25.1640625" style="2" customWidth="1"/>
    <col min="6" max="6" width="23.83203125" style="2" customWidth="1"/>
    <col min="7" max="7" width="27.5" style="2" customWidth="1"/>
    <col min="8" max="8" width="24.6640625" style="2" customWidth="1"/>
    <col min="9" max="16384" width="10.83203125" style="2"/>
  </cols>
  <sheetData>
    <row r="1" spans="1:8" ht="31" x14ac:dyDescent="0.35">
      <c r="A1" s="95" t="s">
        <v>0</v>
      </c>
      <c r="F1" s="37">
        <v>44661</v>
      </c>
    </row>
    <row r="2" spans="1:8" ht="17" thickBot="1" x14ac:dyDescent="0.25"/>
    <row r="3" spans="1:8" s="3" customFormat="1" ht="24" x14ac:dyDescent="0.3">
      <c r="A3" s="30" t="s">
        <v>18</v>
      </c>
      <c r="B3" s="31" t="s">
        <v>1</v>
      </c>
      <c r="C3" s="111" t="s">
        <v>2</v>
      </c>
      <c r="D3" s="111"/>
      <c r="E3" s="111"/>
      <c r="F3" s="111"/>
      <c r="G3" s="111"/>
      <c r="H3" s="112"/>
    </row>
    <row r="4" spans="1:8" ht="19" x14ac:dyDescent="0.2">
      <c r="A4" s="104">
        <v>0.45833333333333331</v>
      </c>
      <c r="B4" s="4"/>
      <c r="C4" s="113" t="s">
        <v>3</v>
      </c>
      <c r="D4" s="113"/>
      <c r="E4" s="5" t="s">
        <v>58</v>
      </c>
      <c r="F4" s="113" t="s">
        <v>4</v>
      </c>
      <c r="G4" s="113"/>
      <c r="H4" s="25"/>
    </row>
    <row r="5" spans="1:8" ht="53" customHeight="1" x14ac:dyDescent="0.2">
      <c r="A5" s="97"/>
      <c r="B5" s="4" t="s">
        <v>30</v>
      </c>
      <c r="C5" s="4" t="s">
        <v>22</v>
      </c>
      <c r="D5" s="4" t="s">
        <v>23</v>
      </c>
      <c r="E5" s="4" t="s">
        <v>59</v>
      </c>
      <c r="F5" s="4" t="s">
        <v>6</v>
      </c>
      <c r="G5" s="4" t="s">
        <v>7</v>
      </c>
      <c r="H5" s="106"/>
    </row>
    <row r="6" spans="1:8" s="34" customFormat="1" ht="24" x14ac:dyDescent="0.3">
      <c r="A6" s="97"/>
      <c r="B6" s="32" t="s">
        <v>20</v>
      </c>
      <c r="C6" s="32">
        <v>215</v>
      </c>
      <c r="D6" s="32">
        <v>213</v>
      </c>
      <c r="E6" s="32">
        <v>217</v>
      </c>
      <c r="F6" s="32">
        <v>405</v>
      </c>
      <c r="G6" s="32">
        <v>408</v>
      </c>
      <c r="H6" s="107"/>
    </row>
    <row r="7" spans="1:8" ht="130" customHeight="1" thickBot="1" x14ac:dyDescent="0.25">
      <c r="A7" s="98"/>
      <c r="B7" s="6" t="s">
        <v>28</v>
      </c>
      <c r="C7" s="6" t="s">
        <v>29</v>
      </c>
      <c r="D7" s="6" t="s">
        <v>19</v>
      </c>
      <c r="E7" s="6" t="s">
        <v>60</v>
      </c>
      <c r="F7" s="7" t="s">
        <v>53</v>
      </c>
      <c r="G7" s="7" t="s">
        <v>54</v>
      </c>
      <c r="H7" s="108"/>
    </row>
    <row r="8" spans="1:8" ht="28" customHeight="1" thickBot="1" x14ac:dyDescent="0.25">
      <c r="A8" s="22"/>
      <c r="B8" s="14"/>
      <c r="C8" s="14"/>
      <c r="D8" s="14"/>
      <c r="E8" s="14"/>
      <c r="F8" s="15"/>
      <c r="G8" s="15"/>
      <c r="H8" s="27"/>
    </row>
    <row r="9" spans="1:8" ht="18" x14ac:dyDescent="0.2">
      <c r="A9" s="96">
        <v>0.47916666666666669</v>
      </c>
      <c r="B9" s="8"/>
      <c r="C9" s="114" t="s">
        <v>8</v>
      </c>
      <c r="D9" s="114"/>
      <c r="E9" s="114"/>
      <c r="F9" s="114" t="s">
        <v>9</v>
      </c>
      <c r="G9" s="114"/>
      <c r="H9" s="28"/>
    </row>
    <row r="10" spans="1:8" ht="16" customHeight="1" x14ac:dyDescent="0.2">
      <c r="A10" s="97"/>
      <c r="B10" s="105" t="s">
        <v>50</v>
      </c>
      <c r="C10" s="105" t="s">
        <v>7</v>
      </c>
      <c r="D10" s="105" t="s">
        <v>10</v>
      </c>
      <c r="E10" s="105" t="s">
        <v>5</v>
      </c>
      <c r="F10" s="105" t="s">
        <v>7</v>
      </c>
      <c r="G10" s="105" t="s">
        <v>10</v>
      </c>
      <c r="H10" s="106"/>
    </row>
    <row r="11" spans="1:8" ht="38" customHeight="1" x14ac:dyDescent="0.2">
      <c r="A11" s="97"/>
      <c r="B11" s="105"/>
      <c r="C11" s="105"/>
      <c r="D11" s="105"/>
      <c r="E11" s="105"/>
      <c r="F11" s="105"/>
      <c r="G11" s="105"/>
      <c r="H11" s="107"/>
    </row>
    <row r="12" spans="1:8" s="35" customFormat="1" ht="24" x14ac:dyDescent="0.3">
      <c r="A12" s="97"/>
      <c r="B12" s="32" t="s">
        <v>20</v>
      </c>
      <c r="C12" s="32">
        <v>105</v>
      </c>
      <c r="D12" s="32">
        <v>102</v>
      </c>
      <c r="E12" s="32">
        <v>104</v>
      </c>
      <c r="F12" s="32">
        <v>106</v>
      </c>
      <c r="G12" s="32">
        <v>103</v>
      </c>
      <c r="H12" s="107"/>
    </row>
    <row r="13" spans="1:8" ht="43" customHeight="1" thickBot="1" x14ac:dyDescent="0.25">
      <c r="A13" s="98"/>
      <c r="B13" s="6" t="s">
        <v>28</v>
      </c>
      <c r="C13" s="6" t="s">
        <v>21</v>
      </c>
      <c r="D13" s="6" t="s">
        <v>24</v>
      </c>
      <c r="E13" s="6" t="s">
        <v>25</v>
      </c>
      <c r="F13" s="6" t="s">
        <v>26</v>
      </c>
      <c r="G13" s="6" t="s">
        <v>27</v>
      </c>
      <c r="H13" s="108"/>
    </row>
    <row r="14" spans="1:8" ht="24" customHeight="1" thickBot="1" x14ac:dyDescent="0.25">
      <c r="A14" s="23"/>
      <c r="B14" s="14"/>
      <c r="C14" s="14"/>
      <c r="D14" s="14"/>
      <c r="E14" s="14"/>
      <c r="F14" s="14"/>
      <c r="G14" s="14"/>
      <c r="H14" s="27"/>
    </row>
    <row r="15" spans="1:8" ht="18" x14ac:dyDescent="0.2">
      <c r="A15" s="96">
        <v>0.5</v>
      </c>
      <c r="B15" s="8"/>
      <c r="C15" s="114" t="s">
        <v>11</v>
      </c>
      <c r="D15" s="114"/>
      <c r="E15" s="114"/>
      <c r="F15" s="114"/>
      <c r="G15" s="114"/>
      <c r="H15" s="115"/>
    </row>
    <row r="16" spans="1:8" ht="16" customHeight="1" x14ac:dyDescent="0.2">
      <c r="A16" s="97"/>
      <c r="B16" s="105" t="s">
        <v>51</v>
      </c>
      <c r="C16" s="105" t="s">
        <v>6</v>
      </c>
      <c r="D16" s="105" t="s">
        <v>12</v>
      </c>
      <c r="E16" s="105" t="s">
        <v>13</v>
      </c>
      <c r="F16" s="105" t="s">
        <v>14</v>
      </c>
      <c r="G16" s="105" t="s">
        <v>5</v>
      </c>
      <c r="H16" s="116" t="s">
        <v>15</v>
      </c>
    </row>
    <row r="17" spans="1:8" ht="16" customHeight="1" x14ac:dyDescent="0.2">
      <c r="A17" s="97"/>
      <c r="B17" s="105"/>
      <c r="C17" s="105"/>
      <c r="D17" s="105"/>
      <c r="E17" s="105"/>
      <c r="F17" s="105"/>
      <c r="G17" s="105"/>
      <c r="H17" s="116"/>
    </row>
    <row r="18" spans="1:8" s="35" customFormat="1" ht="24" x14ac:dyDescent="0.3">
      <c r="A18" s="97"/>
      <c r="B18" s="32" t="s">
        <v>20</v>
      </c>
      <c r="C18" s="32">
        <v>211</v>
      </c>
      <c r="D18" s="32">
        <v>202</v>
      </c>
      <c r="E18" s="32">
        <v>208</v>
      </c>
      <c r="F18" s="32">
        <v>215</v>
      </c>
      <c r="G18" s="32">
        <v>217</v>
      </c>
      <c r="H18" s="33">
        <v>203</v>
      </c>
    </row>
    <row r="19" spans="1:8" ht="78" customHeight="1" thickBot="1" x14ac:dyDescent="0.25">
      <c r="A19" s="98"/>
      <c r="B19" s="6" t="s">
        <v>28</v>
      </c>
      <c r="C19" s="6" t="s">
        <v>31</v>
      </c>
      <c r="D19" s="6" t="s">
        <v>32</v>
      </c>
      <c r="E19" s="6" t="s">
        <v>35</v>
      </c>
      <c r="F19" s="6" t="s">
        <v>33</v>
      </c>
      <c r="G19" s="6" t="s">
        <v>55</v>
      </c>
      <c r="H19" s="26" t="s">
        <v>34</v>
      </c>
    </row>
    <row r="20" spans="1:8" ht="32" customHeight="1" thickBot="1" x14ac:dyDescent="0.25">
      <c r="A20" s="23"/>
      <c r="B20" s="14"/>
      <c r="C20" s="14"/>
      <c r="D20" s="14"/>
      <c r="E20" s="14"/>
      <c r="F20" s="14"/>
      <c r="G20" s="14"/>
      <c r="H20" s="27"/>
    </row>
    <row r="21" spans="1:8" ht="18" customHeight="1" x14ac:dyDescent="0.2">
      <c r="A21" s="99">
        <v>0.52083333333333337</v>
      </c>
      <c r="B21" s="8"/>
      <c r="C21" s="117" t="s">
        <v>56</v>
      </c>
      <c r="D21" s="118"/>
      <c r="E21" s="119"/>
      <c r="F21" s="109" t="s">
        <v>16</v>
      </c>
      <c r="G21" s="110"/>
      <c r="H21" s="29"/>
    </row>
    <row r="22" spans="1:8" ht="38" x14ac:dyDescent="0.2">
      <c r="A22" s="100"/>
      <c r="B22" s="10" t="s">
        <v>52</v>
      </c>
      <c r="C22" s="10" t="s">
        <v>12</v>
      </c>
      <c r="D22" s="10" t="s">
        <v>17</v>
      </c>
      <c r="E22" s="9" t="s">
        <v>10</v>
      </c>
      <c r="F22" s="10" t="s">
        <v>22</v>
      </c>
      <c r="G22" s="11" t="s">
        <v>23</v>
      </c>
      <c r="H22" s="38"/>
    </row>
    <row r="23" spans="1:8" s="35" customFormat="1" ht="24" x14ac:dyDescent="0.3">
      <c r="A23" s="100"/>
      <c r="B23" s="36" t="s">
        <v>20</v>
      </c>
      <c r="C23" s="36">
        <v>203</v>
      </c>
      <c r="D23" s="36">
        <v>213</v>
      </c>
      <c r="E23" s="41">
        <v>202</v>
      </c>
      <c r="F23" s="36">
        <v>405</v>
      </c>
      <c r="G23" s="32">
        <v>408</v>
      </c>
      <c r="H23" s="54"/>
    </row>
    <row r="24" spans="1:8" s="12" customFormat="1" ht="32" customHeight="1" x14ac:dyDescent="0.2">
      <c r="A24" s="100"/>
      <c r="B24" s="102" t="s">
        <v>28</v>
      </c>
      <c r="C24" s="20"/>
      <c r="D24" s="20"/>
      <c r="F24" s="52" t="s">
        <v>41</v>
      </c>
      <c r="G24" s="18" t="s">
        <v>36</v>
      </c>
      <c r="H24" s="39"/>
    </row>
    <row r="25" spans="1:8" ht="19" customHeight="1" x14ac:dyDescent="0.2">
      <c r="A25" s="100"/>
      <c r="B25" s="103"/>
      <c r="C25" s="40" t="s">
        <v>46</v>
      </c>
      <c r="D25" s="40" t="s">
        <v>48</v>
      </c>
      <c r="E25" s="42" t="s">
        <v>24</v>
      </c>
      <c r="F25" s="19" t="s">
        <v>42</v>
      </c>
      <c r="G25" s="13" t="s">
        <v>37</v>
      </c>
      <c r="H25" s="53"/>
    </row>
    <row r="26" spans="1:8" ht="19" customHeight="1" x14ac:dyDescent="0.2">
      <c r="A26" s="100"/>
      <c r="B26" s="103"/>
      <c r="C26" s="43" t="s">
        <v>47</v>
      </c>
      <c r="D26" s="43" t="s">
        <v>49</v>
      </c>
      <c r="E26" s="42" t="s">
        <v>57</v>
      </c>
      <c r="F26" s="19" t="s">
        <v>43</v>
      </c>
      <c r="G26" s="13" t="s">
        <v>38</v>
      </c>
      <c r="H26" s="53"/>
    </row>
    <row r="27" spans="1:8" ht="19" customHeight="1" x14ac:dyDescent="0.2">
      <c r="A27" s="100"/>
      <c r="B27" s="103"/>
      <c r="C27" s="21"/>
      <c r="D27" s="21"/>
      <c r="F27" s="19" t="s">
        <v>44</v>
      </c>
      <c r="G27" s="13" t="s">
        <v>39</v>
      </c>
      <c r="H27" s="39"/>
    </row>
    <row r="28" spans="1:8" ht="20" customHeight="1" thickBot="1" x14ac:dyDescent="0.25">
      <c r="A28" s="101"/>
      <c r="B28" s="103"/>
      <c r="C28" s="61"/>
      <c r="D28" s="61"/>
      <c r="F28" s="13" t="s">
        <v>45</v>
      </c>
      <c r="G28" s="13" t="s">
        <v>40</v>
      </c>
      <c r="H28" s="39"/>
    </row>
    <row r="29" spans="1:8" x14ac:dyDescent="0.2">
      <c r="A29" s="24"/>
      <c r="B29" s="16"/>
      <c r="C29" s="17"/>
      <c r="D29" s="17"/>
      <c r="E29" s="17"/>
      <c r="F29" s="17"/>
      <c r="G29" s="17"/>
      <c r="H29" s="17"/>
    </row>
    <row r="30" spans="1:8" x14ac:dyDescent="0.2">
      <c r="H30" s="58"/>
    </row>
  </sheetData>
  <mergeCells count="28">
    <mergeCell ref="H5:H7"/>
    <mergeCell ref="H10:H13"/>
    <mergeCell ref="F21:G21"/>
    <mergeCell ref="C3:H3"/>
    <mergeCell ref="C4:D4"/>
    <mergeCell ref="F4:G4"/>
    <mergeCell ref="C9:E9"/>
    <mergeCell ref="F9:G9"/>
    <mergeCell ref="F10:F11"/>
    <mergeCell ref="G10:G11"/>
    <mergeCell ref="C15:H15"/>
    <mergeCell ref="H16:H17"/>
    <mergeCell ref="C21:E21"/>
    <mergeCell ref="C10:C11"/>
    <mergeCell ref="D10:D11"/>
    <mergeCell ref="E10:E11"/>
    <mergeCell ref="G16:G17"/>
    <mergeCell ref="B16:B17"/>
    <mergeCell ref="C16:C17"/>
    <mergeCell ref="D16:D17"/>
    <mergeCell ref="E16:E17"/>
    <mergeCell ref="F16:F17"/>
    <mergeCell ref="A15:A19"/>
    <mergeCell ref="A21:A28"/>
    <mergeCell ref="B24:B28"/>
    <mergeCell ref="A4:A7"/>
    <mergeCell ref="A9:A13"/>
    <mergeCell ref="B10:B11"/>
  </mergeCells>
  <pageMargins left="0.25" right="0.25" top="0.75" bottom="0.75" header="0.3" footer="0.3"/>
  <pageSetup scale="51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DC6-FFF6-4F47-BB00-BB0FDA4EC890}">
  <sheetPr>
    <pageSetUpPr fitToPage="1"/>
  </sheetPr>
  <dimension ref="A1:H58"/>
  <sheetViews>
    <sheetView tabSelected="1" zoomScale="70" zoomScaleNormal="70" zoomScaleSheetLayoutView="90" workbookViewId="0">
      <selection activeCell="E33" sqref="E33"/>
    </sheetView>
  </sheetViews>
  <sheetFormatPr baseColWidth="10" defaultRowHeight="16" x14ac:dyDescent="0.2"/>
  <cols>
    <col min="1" max="1" width="11.1640625" style="1" customWidth="1"/>
    <col min="2" max="2" width="29" style="1" customWidth="1"/>
    <col min="3" max="3" width="24.6640625" style="2" customWidth="1"/>
    <col min="4" max="4" width="20.83203125" style="2" customWidth="1"/>
    <col min="5" max="5" width="25.1640625" style="2" customWidth="1"/>
    <col min="6" max="6" width="23.83203125" style="2" customWidth="1"/>
    <col min="7" max="7" width="27.5" style="2" customWidth="1"/>
    <col min="8" max="8" width="24.6640625" style="2" customWidth="1"/>
    <col min="9" max="16384" width="10.83203125" style="2"/>
  </cols>
  <sheetData>
    <row r="1" spans="1:8" ht="31" x14ac:dyDescent="0.35">
      <c r="A1" s="95" t="s">
        <v>66</v>
      </c>
      <c r="F1" s="37">
        <v>44661</v>
      </c>
    </row>
    <row r="2" spans="1:8" ht="17" thickBot="1" x14ac:dyDescent="0.25"/>
    <row r="3" spans="1:8" s="3" customFormat="1" ht="24" x14ac:dyDescent="0.3">
      <c r="A3" s="30" t="s">
        <v>18</v>
      </c>
      <c r="B3" s="45" t="s">
        <v>1</v>
      </c>
      <c r="C3" s="111" t="s">
        <v>2</v>
      </c>
      <c r="D3" s="111"/>
      <c r="E3" s="111"/>
      <c r="F3" s="111"/>
      <c r="G3" s="111"/>
      <c r="H3" s="112"/>
    </row>
    <row r="4" spans="1:8" ht="19" x14ac:dyDescent="0.2">
      <c r="A4" s="104">
        <v>0.45833333333333331</v>
      </c>
      <c r="B4" s="47"/>
      <c r="C4" s="113" t="s">
        <v>3</v>
      </c>
      <c r="D4" s="113"/>
      <c r="E4" s="46" t="s">
        <v>58</v>
      </c>
      <c r="F4" s="113" t="s">
        <v>4</v>
      </c>
      <c r="G4" s="113"/>
      <c r="H4" s="25"/>
    </row>
    <row r="5" spans="1:8" ht="53" customHeight="1" x14ac:dyDescent="0.2">
      <c r="A5" s="97"/>
      <c r="B5" s="47" t="s">
        <v>30</v>
      </c>
      <c r="C5" s="47" t="s">
        <v>22</v>
      </c>
      <c r="D5" s="47" t="s">
        <v>23</v>
      </c>
      <c r="E5" s="47" t="s">
        <v>59</v>
      </c>
      <c r="F5" s="47" t="s">
        <v>6</v>
      </c>
      <c r="G5" s="47" t="s">
        <v>7</v>
      </c>
      <c r="H5" s="106"/>
    </row>
    <row r="6" spans="1:8" s="34" customFormat="1" ht="24" x14ac:dyDescent="0.3">
      <c r="A6" s="97"/>
      <c r="B6" s="32" t="s">
        <v>20</v>
      </c>
      <c r="C6" s="32">
        <v>215</v>
      </c>
      <c r="D6" s="32">
        <v>213</v>
      </c>
      <c r="E6" s="32">
        <v>217</v>
      </c>
      <c r="F6" s="32">
        <v>405</v>
      </c>
      <c r="G6" s="32">
        <v>408</v>
      </c>
      <c r="H6" s="107"/>
    </row>
    <row r="7" spans="1:8" ht="100" customHeight="1" thickBot="1" x14ac:dyDescent="0.25">
      <c r="A7" s="98"/>
      <c r="B7" s="6" t="s">
        <v>28</v>
      </c>
      <c r="C7" s="6" t="s">
        <v>29</v>
      </c>
      <c r="D7" s="6" t="s">
        <v>19</v>
      </c>
      <c r="E7" s="6" t="s">
        <v>60</v>
      </c>
      <c r="F7" s="7" t="s">
        <v>53</v>
      </c>
      <c r="G7" s="7" t="s">
        <v>54</v>
      </c>
      <c r="H7" s="108"/>
    </row>
    <row r="8" spans="1:8" s="66" customFormat="1" ht="35" customHeight="1" x14ac:dyDescent="0.3">
      <c r="A8" s="62"/>
      <c r="B8" s="40" t="s">
        <v>61</v>
      </c>
      <c r="C8" s="76">
        <v>1</v>
      </c>
      <c r="D8" s="77">
        <v>2</v>
      </c>
      <c r="E8" s="73">
        <v>3</v>
      </c>
      <c r="F8" s="63">
        <v>4</v>
      </c>
      <c r="G8" s="63">
        <v>5</v>
      </c>
      <c r="H8" s="64"/>
    </row>
    <row r="9" spans="1:8" s="66" customFormat="1" ht="35" customHeight="1" x14ac:dyDescent="0.3">
      <c r="A9" s="62"/>
      <c r="B9" s="40" t="s">
        <v>18</v>
      </c>
      <c r="C9" s="67">
        <v>0.70416666666666661</v>
      </c>
      <c r="D9" s="67">
        <v>0.72013888888888899</v>
      </c>
      <c r="E9" s="67">
        <v>0.76250000000000007</v>
      </c>
      <c r="F9" s="67">
        <v>0.80833333333333324</v>
      </c>
      <c r="G9" s="67">
        <v>0.8222222222222223</v>
      </c>
      <c r="H9" s="64"/>
    </row>
    <row r="10" spans="1:8" s="66" customFormat="1" ht="35" customHeight="1" x14ac:dyDescent="0.3">
      <c r="A10" s="62"/>
      <c r="B10" s="40" t="s">
        <v>65</v>
      </c>
      <c r="C10" s="79">
        <v>0.96199999999999997</v>
      </c>
      <c r="D10" s="79">
        <v>0.99</v>
      </c>
      <c r="E10" s="79">
        <v>0.89549999999999996</v>
      </c>
      <c r="F10" s="79">
        <v>0.82874999999999999</v>
      </c>
      <c r="G10" s="79">
        <v>0.81299999999999994</v>
      </c>
      <c r="H10" s="64"/>
    </row>
    <row r="11" spans="1:8" s="66" customFormat="1" ht="35" customHeight="1" x14ac:dyDescent="0.3">
      <c r="A11" s="62"/>
      <c r="B11" s="40" t="s">
        <v>62</v>
      </c>
      <c r="C11" s="67">
        <f>SUM(C9*C10)</f>
        <v>0.67740833333333328</v>
      </c>
      <c r="D11" s="67">
        <f t="shared" ref="D11:G11" si="0">SUM(D9*D10)</f>
        <v>0.71293750000000011</v>
      </c>
      <c r="E11" s="67">
        <f t="shared" si="0"/>
        <v>0.68281875000000003</v>
      </c>
      <c r="F11" s="67">
        <f t="shared" si="0"/>
        <v>0.66990624999999993</v>
      </c>
      <c r="G11" s="67">
        <f t="shared" si="0"/>
        <v>0.66846666666666665</v>
      </c>
      <c r="H11" s="64"/>
    </row>
    <row r="12" spans="1:8" s="66" customFormat="1" ht="35" customHeight="1" x14ac:dyDescent="0.3">
      <c r="A12" s="62"/>
      <c r="B12" s="40" t="s">
        <v>63</v>
      </c>
      <c r="C12" s="73">
        <v>3</v>
      </c>
      <c r="D12" s="63">
        <v>5</v>
      </c>
      <c r="E12" s="93">
        <v>4</v>
      </c>
      <c r="F12" s="72">
        <v>2</v>
      </c>
      <c r="G12" s="76">
        <v>1</v>
      </c>
      <c r="H12" s="64"/>
    </row>
    <row r="13" spans="1:8" s="66" customFormat="1" ht="35" customHeight="1" x14ac:dyDescent="0.3">
      <c r="A13" s="62"/>
      <c r="B13" s="40" t="s">
        <v>67</v>
      </c>
      <c r="C13" s="84">
        <v>1</v>
      </c>
      <c r="D13" s="89">
        <v>2</v>
      </c>
      <c r="E13" s="90">
        <v>1</v>
      </c>
      <c r="F13" s="72">
        <v>2</v>
      </c>
      <c r="G13" s="87">
        <v>1</v>
      </c>
      <c r="H13" s="64"/>
    </row>
    <row r="14" spans="1:8" s="66" customFormat="1" ht="35" customHeight="1" x14ac:dyDescent="0.3">
      <c r="A14" s="62"/>
      <c r="B14" s="92" t="s">
        <v>68</v>
      </c>
      <c r="C14" s="63">
        <v>13</v>
      </c>
      <c r="D14" s="91">
        <v>17</v>
      </c>
      <c r="E14" s="82">
        <v>14</v>
      </c>
      <c r="F14" s="88">
        <v>19</v>
      </c>
      <c r="G14" s="63">
        <v>18</v>
      </c>
      <c r="H14" s="64"/>
    </row>
    <row r="15" spans="1:8" ht="28" customHeight="1" thickBot="1" x14ac:dyDescent="0.25">
      <c r="A15" s="22"/>
      <c r="B15" s="14"/>
      <c r="C15" s="14"/>
      <c r="D15" s="14"/>
      <c r="E15" s="14"/>
      <c r="F15" s="15"/>
      <c r="G15" s="15"/>
      <c r="H15" s="27"/>
    </row>
    <row r="16" spans="1:8" ht="18" x14ac:dyDescent="0.2">
      <c r="A16" s="96">
        <v>0.47916666666666669</v>
      </c>
      <c r="B16" s="8"/>
      <c r="C16" s="114" t="s">
        <v>8</v>
      </c>
      <c r="D16" s="114"/>
      <c r="E16" s="114"/>
      <c r="F16" s="114" t="s">
        <v>9</v>
      </c>
      <c r="G16" s="114"/>
      <c r="H16" s="48"/>
    </row>
    <row r="17" spans="1:8" ht="16" customHeight="1" x14ac:dyDescent="0.2">
      <c r="A17" s="97"/>
      <c r="B17" s="105" t="s">
        <v>50</v>
      </c>
      <c r="C17" s="105" t="s">
        <v>7</v>
      </c>
      <c r="D17" s="105" t="s">
        <v>10</v>
      </c>
      <c r="E17" s="105" t="s">
        <v>5</v>
      </c>
      <c r="F17" s="105" t="s">
        <v>7</v>
      </c>
      <c r="G17" s="105" t="s">
        <v>10</v>
      </c>
      <c r="H17" s="106"/>
    </row>
    <row r="18" spans="1:8" ht="38" customHeight="1" x14ac:dyDescent="0.2">
      <c r="A18" s="97"/>
      <c r="B18" s="105"/>
      <c r="C18" s="105"/>
      <c r="D18" s="105"/>
      <c r="E18" s="105"/>
      <c r="F18" s="105"/>
      <c r="G18" s="105"/>
      <c r="H18" s="107"/>
    </row>
    <row r="19" spans="1:8" s="35" customFormat="1" ht="24" x14ac:dyDescent="0.3">
      <c r="A19" s="97"/>
      <c r="B19" s="32" t="s">
        <v>20</v>
      </c>
      <c r="C19" s="32">
        <v>105</v>
      </c>
      <c r="D19" s="32">
        <v>102</v>
      </c>
      <c r="E19" s="32">
        <v>104</v>
      </c>
      <c r="F19" s="32">
        <v>106</v>
      </c>
      <c r="G19" s="32">
        <v>103</v>
      </c>
      <c r="H19" s="107"/>
    </row>
    <row r="20" spans="1:8" ht="43" customHeight="1" thickBot="1" x14ac:dyDescent="0.25">
      <c r="A20" s="98"/>
      <c r="B20" s="6" t="s">
        <v>28</v>
      </c>
      <c r="C20" s="6" t="s">
        <v>21</v>
      </c>
      <c r="D20" s="6" t="s">
        <v>24</v>
      </c>
      <c r="E20" s="6" t="s">
        <v>25</v>
      </c>
      <c r="F20" s="6" t="s">
        <v>26</v>
      </c>
      <c r="G20" s="6" t="s">
        <v>27</v>
      </c>
      <c r="H20" s="108"/>
    </row>
    <row r="21" spans="1:8" s="1" customFormat="1" ht="35" customHeight="1" x14ac:dyDescent="0.2">
      <c r="A21" s="50"/>
      <c r="B21" s="40" t="s">
        <v>61</v>
      </c>
      <c r="C21" s="73">
        <v>3</v>
      </c>
      <c r="D21" s="63">
        <v>4</v>
      </c>
      <c r="E21" s="63">
        <v>5</v>
      </c>
      <c r="F21" s="77">
        <v>2</v>
      </c>
      <c r="G21" s="76">
        <v>1</v>
      </c>
      <c r="H21" s="60"/>
    </row>
    <row r="22" spans="1:8" s="1" customFormat="1" ht="35" customHeight="1" x14ac:dyDescent="0.2">
      <c r="A22" s="50"/>
      <c r="B22" s="40" t="s">
        <v>18</v>
      </c>
      <c r="C22" s="67">
        <v>0.8041666666666667</v>
      </c>
      <c r="D22" s="67">
        <v>0.84166666666666667</v>
      </c>
      <c r="E22" s="67">
        <v>0.8847222222222223</v>
      </c>
      <c r="F22" s="67">
        <v>0.76180555555555562</v>
      </c>
      <c r="G22" s="67">
        <v>0.75138888888888899</v>
      </c>
      <c r="H22" s="44"/>
    </row>
    <row r="23" spans="1:8" s="1" customFormat="1" ht="35" customHeight="1" x14ac:dyDescent="0.2">
      <c r="A23" s="50"/>
      <c r="B23" s="40" t="s">
        <v>65</v>
      </c>
      <c r="C23" s="79">
        <v>0.79900000000000004</v>
      </c>
      <c r="D23" s="79">
        <v>0.79900000000000004</v>
      </c>
      <c r="E23" s="79">
        <v>0.79900000000000004</v>
      </c>
      <c r="F23" s="79">
        <v>0.88800000000000001</v>
      </c>
      <c r="G23" s="79">
        <v>0.93200000000000005</v>
      </c>
      <c r="H23" s="44"/>
    </row>
    <row r="24" spans="1:8" s="1" customFormat="1" ht="35" customHeight="1" x14ac:dyDescent="0.2">
      <c r="A24" s="50"/>
      <c r="B24" s="40" t="s">
        <v>62</v>
      </c>
      <c r="C24" s="67">
        <f>SUM(C22*C23)</f>
        <v>0.64252916666666671</v>
      </c>
      <c r="D24" s="67">
        <f t="shared" ref="D24" si="1">SUM(D22*D23)</f>
        <v>0.67249166666666671</v>
      </c>
      <c r="E24" s="67">
        <f t="shared" ref="E24" si="2">SUM(E22*E23)</f>
        <v>0.7068930555555557</v>
      </c>
      <c r="F24" s="67">
        <f t="shared" ref="F24" si="3">SUM(F22*F23)</f>
        <v>0.67648333333333344</v>
      </c>
      <c r="G24" s="67">
        <f t="shared" ref="G24" si="4">SUM(G22*G23)</f>
        <v>0.70029444444444455</v>
      </c>
      <c r="H24" s="44"/>
    </row>
    <row r="25" spans="1:8" s="1" customFormat="1" ht="35" customHeight="1" x14ac:dyDescent="0.2">
      <c r="A25" s="50"/>
      <c r="B25" s="40" t="s">
        <v>63</v>
      </c>
      <c r="C25" s="76">
        <v>1</v>
      </c>
      <c r="D25" s="72">
        <v>2</v>
      </c>
      <c r="E25" s="63">
        <v>5</v>
      </c>
      <c r="F25" s="73">
        <v>3</v>
      </c>
      <c r="G25" s="63">
        <v>4</v>
      </c>
      <c r="H25" s="44"/>
    </row>
    <row r="26" spans="1:8" s="1" customFormat="1" ht="35" customHeight="1" x14ac:dyDescent="0.2">
      <c r="A26" s="55"/>
      <c r="B26" s="40" t="s">
        <v>67</v>
      </c>
      <c r="C26" s="84">
        <v>1</v>
      </c>
      <c r="D26" s="72">
        <v>2</v>
      </c>
      <c r="E26" s="94">
        <v>3</v>
      </c>
      <c r="F26" s="87">
        <v>1</v>
      </c>
      <c r="G26" s="72">
        <v>2</v>
      </c>
      <c r="H26" s="57"/>
    </row>
    <row r="27" spans="1:8" s="1" customFormat="1" ht="35" customHeight="1" x14ac:dyDescent="0.2">
      <c r="A27" s="55"/>
      <c r="B27" s="92" t="s">
        <v>68</v>
      </c>
      <c r="C27" s="72">
        <v>2</v>
      </c>
      <c r="D27" s="63">
        <v>6</v>
      </c>
      <c r="E27" s="91">
        <v>11</v>
      </c>
      <c r="F27" s="88">
        <v>7</v>
      </c>
      <c r="G27" s="63">
        <v>9</v>
      </c>
      <c r="H27" s="57"/>
    </row>
    <row r="28" spans="1:8" ht="24" customHeight="1" thickBot="1" x14ac:dyDescent="0.25">
      <c r="A28" s="23"/>
      <c r="B28" s="14"/>
      <c r="C28" s="14"/>
      <c r="D28" s="14"/>
      <c r="E28" s="14"/>
      <c r="F28" s="14"/>
      <c r="G28" s="14"/>
      <c r="H28" s="27"/>
    </row>
    <row r="29" spans="1:8" ht="18" x14ac:dyDescent="0.2">
      <c r="A29" s="96">
        <v>0.5</v>
      </c>
      <c r="B29" s="8"/>
      <c r="C29" s="114" t="s">
        <v>11</v>
      </c>
      <c r="D29" s="114"/>
      <c r="E29" s="114"/>
      <c r="F29" s="114"/>
      <c r="G29" s="114"/>
      <c r="H29" s="115"/>
    </row>
    <row r="30" spans="1:8" ht="16" customHeight="1" x14ac:dyDescent="0.2">
      <c r="A30" s="97"/>
      <c r="B30" s="105" t="s">
        <v>51</v>
      </c>
      <c r="C30" s="105" t="s">
        <v>6</v>
      </c>
      <c r="D30" s="105" t="s">
        <v>12</v>
      </c>
      <c r="E30" s="105" t="s">
        <v>13</v>
      </c>
      <c r="F30" s="105" t="s">
        <v>14</v>
      </c>
      <c r="G30" s="105" t="s">
        <v>5</v>
      </c>
      <c r="H30" s="116" t="s">
        <v>15</v>
      </c>
    </row>
    <row r="31" spans="1:8" ht="16" customHeight="1" x14ac:dyDescent="0.2">
      <c r="A31" s="97"/>
      <c r="B31" s="105"/>
      <c r="C31" s="105"/>
      <c r="D31" s="105"/>
      <c r="E31" s="105"/>
      <c r="F31" s="105"/>
      <c r="G31" s="105"/>
      <c r="H31" s="116"/>
    </row>
    <row r="32" spans="1:8" s="35" customFormat="1" ht="24" x14ac:dyDescent="0.3">
      <c r="A32" s="97"/>
      <c r="B32" s="32" t="s">
        <v>20</v>
      </c>
      <c r="C32" s="32">
        <v>211</v>
      </c>
      <c r="D32" s="32">
        <v>202</v>
      </c>
      <c r="E32" s="32">
        <v>208</v>
      </c>
      <c r="F32" s="32">
        <v>215</v>
      </c>
      <c r="G32" s="32">
        <v>217</v>
      </c>
      <c r="H32" s="33">
        <v>203</v>
      </c>
    </row>
    <row r="33" spans="1:8" ht="78" customHeight="1" thickBot="1" x14ac:dyDescent="0.25">
      <c r="A33" s="98"/>
      <c r="B33" s="6" t="s">
        <v>28</v>
      </c>
      <c r="C33" s="6" t="s">
        <v>31</v>
      </c>
      <c r="D33" s="6" t="s">
        <v>32</v>
      </c>
      <c r="E33" s="6" t="s">
        <v>69</v>
      </c>
      <c r="F33" s="6" t="s">
        <v>33</v>
      </c>
      <c r="G33" s="6" t="s">
        <v>55</v>
      </c>
      <c r="H33" s="26" t="s">
        <v>34</v>
      </c>
    </row>
    <row r="34" spans="1:8" s="1" customFormat="1" ht="35" customHeight="1" x14ac:dyDescent="0.2">
      <c r="A34" s="50"/>
      <c r="B34" s="40" t="s">
        <v>61</v>
      </c>
      <c r="C34" s="63" t="s">
        <v>64</v>
      </c>
      <c r="D34" s="63">
        <v>5</v>
      </c>
      <c r="E34" s="77">
        <v>2</v>
      </c>
      <c r="F34" s="63">
        <v>4</v>
      </c>
      <c r="G34" s="73">
        <v>3</v>
      </c>
      <c r="H34" s="71">
        <v>1</v>
      </c>
    </row>
    <row r="35" spans="1:8" s="1" customFormat="1" ht="35" customHeight="1" x14ac:dyDescent="0.2">
      <c r="A35" s="50"/>
      <c r="B35" s="40" t="s">
        <v>18</v>
      </c>
      <c r="C35" s="67">
        <v>0.90833333333333333</v>
      </c>
      <c r="D35" s="67">
        <v>0.8569444444444444</v>
      </c>
      <c r="E35" s="67">
        <v>0.72013888888888899</v>
      </c>
      <c r="F35" s="67">
        <v>0.73958333333333337</v>
      </c>
      <c r="G35" s="67">
        <v>0.72222222222222221</v>
      </c>
      <c r="H35" s="70">
        <v>0.6972222222222223</v>
      </c>
    </row>
    <row r="36" spans="1:8" s="1" customFormat="1" ht="35" customHeight="1" x14ac:dyDescent="0.2">
      <c r="A36" s="50"/>
      <c r="B36" s="40" t="s">
        <v>65</v>
      </c>
      <c r="C36" s="79">
        <v>0.755</v>
      </c>
      <c r="D36" s="79">
        <v>0.85650000000000004</v>
      </c>
      <c r="E36" s="79">
        <v>0.86599999999999999</v>
      </c>
      <c r="F36" s="79">
        <v>0.89100000000000001</v>
      </c>
      <c r="G36" s="79">
        <v>0.82950000000000002</v>
      </c>
      <c r="H36" s="80">
        <v>0.89100000000000001</v>
      </c>
    </row>
    <row r="37" spans="1:8" s="1" customFormat="1" ht="35" customHeight="1" x14ac:dyDescent="0.2">
      <c r="A37" s="50"/>
      <c r="B37" s="40" t="s">
        <v>62</v>
      </c>
      <c r="C37" s="67">
        <f>SUM(C35*C36)</f>
        <v>0.68579166666666669</v>
      </c>
      <c r="D37" s="67">
        <f t="shared" ref="D37" si="5">SUM(D35*D36)</f>
        <v>0.73397291666666664</v>
      </c>
      <c r="E37" s="67">
        <f t="shared" ref="E37" si="6">SUM(E35*E36)</f>
        <v>0.62364027777777786</v>
      </c>
      <c r="F37" s="67">
        <f t="shared" ref="F37" si="7">SUM(F35*F36)</f>
        <v>0.65896874999999999</v>
      </c>
      <c r="G37" s="67">
        <f t="shared" ref="G37:H37" si="8">SUM(G35*G36)</f>
        <v>0.5990833333333333</v>
      </c>
      <c r="H37" s="70">
        <f t="shared" si="8"/>
        <v>0.62122500000000003</v>
      </c>
    </row>
    <row r="38" spans="1:8" s="1" customFormat="1" ht="35" customHeight="1" x14ac:dyDescent="0.2">
      <c r="A38" s="50"/>
      <c r="B38" s="40" t="s">
        <v>63</v>
      </c>
      <c r="C38" s="63">
        <v>5</v>
      </c>
      <c r="D38" s="63">
        <v>6</v>
      </c>
      <c r="E38" s="73">
        <v>3</v>
      </c>
      <c r="F38" s="63">
        <v>4</v>
      </c>
      <c r="G38" s="76">
        <v>1</v>
      </c>
      <c r="H38" s="89">
        <v>2</v>
      </c>
    </row>
    <row r="39" spans="1:8" s="1" customFormat="1" ht="35" customHeight="1" x14ac:dyDescent="0.2">
      <c r="A39" s="55"/>
      <c r="B39" s="40" t="s">
        <v>67</v>
      </c>
      <c r="C39" s="63">
        <v>5</v>
      </c>
      <c r="D39" s="63">
        <v>6</v>
      </c>
      <c r="E39" s="73">
        <v>3</v>
      </c>
      <c r="F39" s="63">
        <v>4</v>
      </c>
      <c r="G39" s="76">
        <v>1</v>
      </c>
      <c r="H39" s="89">
        <v>2</v>
      </c>
    </row>
    <row r="40" spans="1:8" s="1" customFormat="1" ht="35" customHeight="1" x14ac:dyDescent="0.2">
      <c r="A40" s="55"/>
      <c r="B40" s="92" t="s">
        <v>68</v>
      </c>
      <c r="C40" s="63">
        <v>15</v>
      </c>
      <c r="D40" s="63">
        <v>20</v>
      </c>
      <c r="E40" s="63">
        <v>5</v>
      </c>
      <c r="F40" s="63">
        <v>10</v>
      </c>
      <c r="G40" s="76">
        <v>1</v>
      </c>
      <c r="H40" s="64">
        <v>4</v>
      </c>
    </row>
    <row r="41" spans="1:8" ht="32" customHeight="1" thickBot="1" x14ac:dyDescent="0.25">
      <c r="A41" s="23"/>
      <c r="B41" s="14"/>
      <c r="C41" s="14"/>
      <c r="D41" s="14"/>
      <c r="E41" s="14"/>
      <c r="F41" s="14"/>
      <c r="G41" s="14"/>
      <c r="H41" s="27"/>
    </row>
    <row r="42" spans="1:8" ht="18" customHeight="1" x14ac:dyDescent="0.2">
      <c r="A42" s="99">
        <v>0.52083333333333337</v>
      </c>
      <c r="B42" s="8"/>
      <c r="C42" s="117" t="s">
        <v>56</v>
      </c>
      <c r="D42" s="118"/>
      <c r="E42" s="119"/>
      <c r="F42" s="109" t="s">
        <v>16</v>
      </c>
      <c r="G42" s="110"/>
      <c r="H42" s="48"/>
    </row>
    <row r="43" spans="1:8" ht="38" x14ac:dyDescent="0.2">
      <c r="A43" s="100"/>
      <c r="B43" s="11" t="s">
        <v>52</v>
      </c>
      <c r="C43" s="11" t="s">
        <v>12</v>
      </c>
      <c r="D43" s="11" t="s">
        <v>17</v>
      </c>
      <c r="E43" s="47" t="s">
        <v>10</v>
      </c>
      <c r="F43" s="11" t="s">
        <v>22</v>
      </c>
      <c r="G43" s="11" t="s">
        <v>23</v>
      </c>
      <c r="H43" s="49"/>
    </row>
    <row r="44" spans="1:8" s="35" customFormat="1" ht="24" x14ac:dyDescent="0.3">
      <c r="A44" s="100"/>
      <c r="B44" s="36" t="s">
        <v>20</v>
      </c>
      <c r="C44" s="36">
        <v>203</v>
      </c>
      <c r="D44" s="36">
        <v>213</v>
      </c>
      <c r="E44" s="41">
        <v>202</v>
      </c>
      <c r="F44" s="36">
        <v>405</v>
      </c>
      <c r="G44" s="32">
        <v>408</v>
      </c>
      <c r="H44" s="54"/>
    </row>
    <row r="45" spans="1:8" s="12" customFormat="1" ht="32" customHeight="1" x14ac:dyDescent="0.2">
      <c r="A45" s="100"/>
      <c r="B45" s="102" t="s">
        <v>28</v>
      </c>
      <c r="C45" s="20"/>
      <c r="D45" s="20"/>
      <c r="F45" s="52" t="s">
        <v>41</v>
      </c>
      <c r="G45" s="18" t="s">
        <v>36</v>
      </c>
      <c r="H45" s="39"/>
    </row>
    <row r="46" spans="1:8" ht="19" customHeight="1" x14ac:dyDescent="0.2">
      <c r="A46" s="100"/>
      <c r="B46" s="103"/>
      <c r="C46" s="40" t="s">
        <v>46</v>
      </c>
      <c r="D46" s="40" t="s">
        <v>48</v>
      </c>
      <c r="E46" s="42" t="s">
        <v>24</v>
      </c>
      <c r="F46" s="19" t="s">
        <v>42</v>
      </c>
      <c r="G46" s="13" t="s">
        <v>37</v>
      </c>
      <c r="H46" s="53"/>
    </row>
    <row r="47" spans="1:8" ht="19" customHeight="1" x14ac:dyDescent="0.2">
      <c r="A47" s="100"/>
      <c r="B47" s="103"/>
      <c r="C47" s="43" t="s">
        <v>47</v>
      </c>
      <c r="D47" s="43" t="s">
        <v>49</v>
      </c>
      <c r="E47" s="42" t="s">
        <v>57</v>
      </c>
      <c r="F47" s="19" t="s">
        <v>43</v>
      </c>
      <c r="G47" s="13" t="s">
        <v>38</v>
      </c>
      <c r="H47" s="53"/>
    </row>
    <row r="48" spans="1:8" ht="19" customHeight="1" x14ac:dyDescent="0.2">
      <c r="A48" s="100"/>
      <c r="B48" s="103"/>
      <c r="C48" s="21"/>
      <c r="D48" s="21"/>
      <c r="F48" s="19" t="s">
        <v>44</v>
      </c>
      <c r="G48" s="13" t="s">
        <v>39</v>
      </c>
      <c r="H48" s="39"/>
    </row>
    <row r="49" spans="1:8" ht="20" customHeight="1" thickBot="1" x14ac:dyDescent="0.25">
      <c r="A49" s="101"/>
      <c r="B49" s="103"/>
      <c r="C49" s="61"/>
      <c r="D49" s="61"/>
      <c r="F49" s="13" t="s">
        <v>45</v>
      </c>
      <c r="G49" s="13" t="s">
        <v>40</v>
      </c>
      <c r="H49" s="39"/>
    </row>
    <row r="50" spans="1:8" s="1" customFormat="1" ht="35" customHeight="1" x14ac:dyDescent="0.2">
      <c r="A50" s="51"/>
      <c r="B50" s="11" t="s">
        <v>61</v>
      </c>
      <c r="C50" s="65">
        <v>5</v>
      </c>
      <c r="D50" s="75">
        <v>1</v>
      </c>
      <c r="E50" s="74">
        <v>3</v>
      </c>
      <c r="F50" s="78">
        <v>2</v>
      </c>
      <c r="G50" s="65">
        <v>4</v>
      </c>
      <c r="H50" s="68"/>
    </row>
    <row r="51" spans="1:8" s="1" customFormat="1" ht="35" customHeight="1" x14ac:dyDescent="0.2">
      <c r="A51" s="51"/>
      <c r="B51" s="40" t="s">
        <v>18</v>
      </c>
      <c r="C51" s="69">
        <v>1.0333333333333334</v>
      </c>
      <c r="D51" s="67">
        <v>0.69236111111111109</v>
      </c>
      <c r="E51" s="67">
        <v>0.72152777777777777</v>
      </c>
      <c r="F51" s="67">
        <v>0.6972222222222223</v>
      </c>
      <c r="G51" s="67">
        <v>0.7270833333333333</v>
      </c>
      <c r="H51" s="59"/>
    </row>
    <row r="52" spans="1:8" s="1" customFormat="1" ht="35" customHeight="1" x14ac:dyDescent="0.2">
      <c r="A52" s="51"/>
      <c r="B52" s="40" t="s">
        <v>65</v>
      </c>
      <c r="C52" s="79">
        <v>0.8095</v>
      </c>
      <c r="D52" s="79">
        <v>0.92149999999999999</v>
      </c>
      <c r="E52" s="79">
        <v>0.84350000000000003</v>
      </c>
      <c r="F52" s="79">
        <v>0.88800000000000001</v>
      </c>
      <c r="G52" s="79">
        <v>0.91579999999999995</v>
      </c>
      <c r="H52" s="59"/>
    </row>
    <row r="53" spans="1:8" s="1" customFormat="1" ht="35" customHeight="1" x14ac:dyDescent="0.2">
      <c r="A53" s="51"/>
      <c r="B53" s="40" t="s">
        <v>62</v>
      </c>
      <c r="C53" s="67">
        <f>SUM(C51*C52)</f>
        <v>0.83648333333333347</v>
      </c>
      <c r="D53" s="67">
        <f t="shared" ref="D53" si="9">SUM(D51*D52)</f>
        <v>0.63801076388888889</v>
      </c>
      <c r="E53" s="67">
        <f t="shared" ref="E53" si="10">SUM(E51*E52)</f>
        <v>0.60860868055555561</v>
      </c>
      <c r="F53" s="67">
        <f t="shared" ref="F53" si="11">SUM(F51*F52)</f>
        <v>0.61913333333333342</v>
      </c>
      <c r="G53" s="67">
        <f t="shared" ref="G53" si="12">SUM(G51*G52)</f>
        <v>0.66586291666666664</v>
      </c>
      <c r="H53" s="59"/>
    </row>
    <row r="54" spans="1:8" s="1" customFormat="1" ht="35" customHeight="1" x14ac:dyDescent="0.2">
      <c r="A54" s="51"/>
      <c r="B54" s="40" t="s">
        <v>63</v>
      </c>
      <c r="C54" s="63">
        <v>5</v>
      </c>
      <c r="D54" s="73">
        <v>3</v>
      </c>
      <c r="E54" s="76">
        <v>1</v>
      </c>
      <c r="F54" s="72">
        <v>2</v>
      </c>
      <c r="G54" s="63">
        <v>4</v>
      </c>
      <c r="H54" s="59"/>
    </row>
    <row r="55" spans="1:8" s="1" customFormat="1" ht="35" customHeight="1" x14ac:dyDescent="0.2">
      <c r="A55" s="56"/>
      <c r="B55" s="81" t="s">
        <v>67</v>
      </c>
      <c r="C55" s="82">
        <v>3</v>
      </c>
      <c r="D55" s="85">
        <v>2</v>
      </c>
      <c r="E55" s="86">
        <v>1</v>
      </c>
      <c r="F55" s="82">
        <v>1</v>
      </c>
      <c r="G55" s="85">
        <v>2</v>
      </c>
      <c r="H55" s="59"/>
    </row>
    <row r="56" spans="1:8" s="1" customFormat="1" ht="35" customHeight="1" x14ac:dyDescent="0.2">
      <c r="A56" s="56"/>
      <c r="B56" s="92" t="s">
        <v>68</v>
      </c>
      <c r="C56" s="82">
        <v>21</v>
      </c>
      <c r="D56" s="82">
        <v>8</v>
      </c>
      <c r="E56" s="83">
        <v>3</v>
      </c>
      <c r="F56" s="82">
        <v>16</v>
      </c>
      <c r="G56" s="82">
        <v>12</v>
      </c>
      <c r="H56" s="59"/>
    </row>
    <row r="57" spans="1:8" x14ac:dyDescent="0.2">
      <c r="A57" s="24"/>
      <c r="B57" s="16"/>
      <c r="C57" s="17"/>
      <c r="D57" s="17"/>
      <c r="E57" s="17"/>
      <c r="F57" s="17"/>
      <c r="G57" s="17"/>
      <c r="H57" s="17"/>
    </row>
    <row r="58" spans="1:8" x14ac:dyDescent="0.2">
      <c r="H58" s="58"/>
    </row>
  </sheetData>
  <mergeCells count="28">
    <mergeCell ref="A42:A49"/>
    <mergeCell ref="C42:E42"/>
    <mergeCell ref="F42:G42"/>
    <mergeCell ref="B45:B49"/>
    <mergeCell ref="A29:A33"/>
    <mergeCell ref="C29:H29"/>
    <mergeCell ref="B30:B31"/>
    <mergeCell ref="C30:C31"/>
    <mergeCell ref="D30:D31"/>
    <mergeCell ref="H17:H20"/>
    <mergeCell ref="E30:E31"/>
    <mergeCell ref="F30:F31"/>
    <mergeCell ref="G30:G31"/>
    <mergeCell ref="H30:H31"/>
    <mergeCell ref="C3:H3"/>
    <mergeCell ref="A4:A7"/>
    <mergeCell ref="C4:D4"/>
    <mergeCell ref="F4:G4"/>
    <mergeCell ref="H5:H7"/>
    <mergeCell ref="A16:A20"/>
    <mergeCell ref="C16:E16"/>
    <mergeCell ref="F16:G16"/>
    <mergeCell ref="B17:B18"/>
    <mergeCell ref="C17:C18"/>
    <mergeCell ref="D17:D18"/>
    <mergeCell ref="E17:E18"/>
    <mergeCell ref="F17:F18"/>
    <mergeCell ref="G17:G18"/>
  </mergeCells>
  <pageMargins left="0.25" right="0.25" top="0.75" bottom="0.75" header="0.3" footer="0.3"/>
  <pageSetup scale="4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Drawsheet</vt:lpstr>
      <vt:lpstr>Handicap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 Langerfeld</dc:creator>
  <cp:lastModifiedBy>York Langerfeld</cp:lastModifiedBy>
  <cp:lastPrinted>2022-04-14T00:55:45Z</cp:lastPrinted>
  <dcterms:created xsi:type="dcterms:W3CDTF">2022-04-09T18:01:31Z</dcterms:created>
  <dcterms:modified xsi:type="dcterms:W3CDTF">2022-04-23T22:15:39Z</dcterms:modified>
</cp:coreProperties>
</file>